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Вед." sheetId="1" r:id="rId1"/>
    <sheet name="Лист2" sheetId="2" r:id="rId2"/>
  </sheets>
  <definedNames>
    <definedName name="_xlnm.Print_Titles" localSheetId="0">'Вед.'!$6:$6</definedName>
  </definedNames>
  <calcPr fullCalcOnLoad="1"/>
</workbook>
</file>

<file path=xl/sharedStrings.xml><?xml version="1.0" encoding="utf-8"?>
<sst xmlns="http://schemas.openxmlformats.org/spreadsheetml/2006/main" count="570" uniqueCount="257">
  <si>
    <t>Номер</t>
  </si>
  <si>
    <t>1.1.</t>
  </si>
  <si>
    <t>1.2.</t>
  </si>
  <si>
    <t xml:space="preserve">Наименование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</si>
  <si>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</si>
  <si>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раздела и подраз-     дела                                                                                                                                                                                                                                               </t>
  </si>
  <si>
    <t>0707</t>
  </si>
  <si>
    <t>0309</t>
  </si>
  <si>
    <t>0113</t>
  </si>
  <si>
    <t>I.</t>
  </si>
  <si>
    <t>II.</t>
  </si>
  <si>
    <t>III.</t>
  </si>
  <si>
    <t>1.1.1.</t>
  </si>
  <si>
    <t>0801</t>
  </si>
  <si>
    <t>1004</t>
  </si>
  <si>
    <t>1.2.1.</t>
  </si>
  <si>
    <t>ИТОГО РАСХОДОВ:</t>
  </si>
  <si>
    <t>0102</t>
  </si>
  <si>
    <t>Код ГРБС</t>
  </si>
  <si>
    <t>0103</t>
  </si>
  <si>
    <t>0104</t>
  </si>
  <si>
    <t>1.3.</t>
  </si>
  <si>
    <t>1.3.1.</t>
  </si>
  <si>
    <t>0503</t>
  </si>
  <si>
    <t>(тыс.руб.)</t>
  </si>
  <si>
    <t>981</t>
  </si>
  <si>
    <t>882</t>
  </si>
  <si>
    <t>0410</t>
  </si>
  <si>
    <t>0605</t>
  </si>
  <si>
    <t>0709</t>
  </si>
  <si>
    <t>1006</t>
  </si>
  <si>
    <t>1102</t>
  </si>
  <si>
    <t>1202</t>
  </si>
  <si>
    <t>1003</t>
  </si>
  <si>
    <t>0106</t>
  </si>
  <si>
    <t>0705</t>
  </si>
  <si>
    <t xml:space="preserve">МУНИЦИПАЛЬНЫЙ СОВЕТ ВНУТРИГОРОДСКОГО МУНИЦИПАЛЬНОГО ОБРАЗОВАНИЯ САНКТ-ПЕТЕРБУРГА МУНИЦИПАЛЬНЫЙ ОКРУГ ЛИГОВКА-ЯМСКАЯ </t>
  </si>
  <si>
    <t xml:space="preserve">МЕСТНАЯ АДМИНИСТРАЦИЯ ВНУТРИГОРОДСКОГО МУНИЦИПАЛЬНОГО ОБРАЗОВАНИЯ САНКТ-ПЕТЕРБУРГА МУНИЦИПАЛЬНЫЙ ОКРУГ ЛИГОВКА-ЯМСКАЯ </t>
  </si>
  <si>
    <t xml:space="preserve">КОНТРОЛЬНО-СЧЕТНАЯ ПАЛАТА ВНУТРИГОРОДСКОГО МУНИЦИПАЛЬНОГО ОБРАЗОВАНИЯ САНКТ-ПЕТЕРБУРГА МУНИЦИПАЛЬНЫЙ ОКРУГ ЛИГОВКА-ЯМСКАЯ </t>
  </si>
  <si>
    <t>Приложение  2</t>
  </si>
  <si>
    <t>906</t>
  </si>
  <si>
    <t>0804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</si>
  <si>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</si>
  <si>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</si>
  <si>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</si>
  <si>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</si>
  <si>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</si>
  <si>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600</t>
  </si>
  <si>
    <t>300</t>
  </si>
  <si>
    <t xml:space="preserve">Предоставление субсидий бюджетным, автономным учреждениям и иным некоммерческим организациям 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</si>
  <si>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</si>
  <si>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</si>
  <si>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0111</t>
  </si>
  <si>
    <t>0401</t>
  </si>
  <si>
    <t>0412</t>
  </si>
  <si>
    <t xml:space="preserve">Код       вида     рас-ходов  (группа)                                                                                                                                                                                                                                             </t>
  </si>
  <si>
    <t>Сумма 2015 год</t>
  </si>
  <si>
    <t>99 1 0101</t>
  </si>
  <si>
    <t>99 1 0102</t>
  </si>
  <si>
    <t>99 1 0103</t>
  </si>
  <si>
    <t>99 1 0104</t>
  </si>
  <si>
    <t>99 1 0105</t>
  </si>
  <si>
    <t>99 1 0106</t>
  </si>
  <si>
    <t>1.1.2.</t>
  </si>
  <si>
    <t>1.1.3.</t>
  </si>
  <si>
    <t>11 Б 0401</t>
  </si>
  <si>
    <t>99 2 0107</t>
  </si>
  <si>
    <t>99 3 0108</t>
  </si>
  <si>
    <t>99 4 0109</t>
  </si>
  <si>
    <t>11 А 0301</t>
  </si>
  <si>
    <t>99 5 0403</t>
  </si>
  <si>
    <t>99 6 0701</t>
  </si>
  <si>
    <t>ОБЩЕГОСУДАРСТВЕННЫЕ ВОПРОСЫ</t>
  </si>
  <si>
    <t>0100</t>
  </si>
  <si>
    <t>Функционирование  высшего  должностного лица          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</si>
  <si>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</si>
  <si>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</si>
  <si>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</si>
  <si>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</si>
  <si>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Резервные фонды 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</si>
  <si>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</si>
  <si>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</si>
  <si>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</si>
  <si>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</si>
  <si>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</si>
  <si>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0400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</si>
  <si>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</si>
  <si>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</si>
  <si>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</si>
  <si>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0500</t>
  </si>
  <si>
    <t>Благоустройство</t>
  </si>
  <si>
    <t>ОХРАНА ОКРУЖАЮЩЕЙ СРЕДЫ</t>
  </si>
  <si>
    <t>0600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</si>
  <si>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</si>
  <si>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</si>
  <si>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</si>
  <si>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0700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</si>
  <si>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</si>
  <si>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</si>
  <si>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</si>
  <si>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0800</t>
  </si>
  <si>
    <t>Культура</t>
  </si>
  <si>
    <t>Другие вопросы в области культуры, кинематографии</t>
  </si>
  <si>
    <t>СОЦИАЛЬНАЯ ПОЛИТИКА</t>
  </si>
  <si>
    <t>1000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</si>
  <si>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</si>
  <si>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</si>
  <si>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</si>
  <si>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</si>
  <si>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1100</t>
  </si>
  <si>
    <t>Массовый спорт</t>
  </si>
  <si>
    <t>СРЕДСТВА МАССОВОЙ ИНФОРМАЦИИ</t>
  </si>
  <si>
    <t>1200</t>
  </si>
  <si>
    <t>Периодическая печать и издательства</t>
  </si>
  <si>
    <t>1.</t>
  </si>
  <si>
    <t>1.1.1.1.</t>
  </si>
  <si>
    <t>1.2.1.1.</t>
  </si>
  <si>
    <t>1.2.2.</t>
  </si>
  <si>
    <t>1.2.2.1.</t>
  </si>
  <si>
    <t>1.2.3.</t>
  </si>
  <si>
    <t>1.2.3.1.</t>
  </si>
  <si>
    <t>1.3.1.1.</t>
  </si>
  <si>
    <t>1.1.1.2.</t>
  </si>
  <si>
    <t>1.1.1.3.</t>
  </si>
  <si>
    <t>1.1.2.1.</t>
  </si>
  <si>
    <t>1.1.3.1.</t>
  </si>
  <si>
    <t>2.</t>
  </si>
  <si>
    <t>2.1.</t>
  </si>
  <si>
    <t>2.1.1.</t>
  </si>
  <si>
    <t>3.</t>
  </si>
  <si>
    <t>3.1.</t>
  </si>
  <si>
    <t>3.1.1.</t>
  </si>
  <si>
    <t>3.1.1.1.</t>
  </si>
  <si>
    <t>3.2.</t>
  </si>
  <si>
    <t>3.2.1.</t>
  </si>
  <si>
    <t>3.2.1.1.</t>
  </si>
  <si>
    <t>3.3.</t>
  </si>
  <si>
    <t>3.3.1.</t>
  </si>
  <si>
    <t>3.3.1.1.</t>
  </si>
  <si>
    <t>4.</t>
  </si>
  <si>
    <t>4.1.</t>
  </si>
  <si>
    <t>4.1.1.</t>
  </si>
  <si>
    <t>4.1.1.1.</t>
  </si>
  <si>
    <t>4.1.2.</t>
  </si>
  <si>
    <t>4.1.2.1.</t>
  </si>
  <si>
    <t>5.</t>
  </si>
  <si>
    <t>5.1.</t>
  </si>
  <si>
    <t>5.1.1.</t>
  </si>
  <si>
    <t>5.1.1.1.</t>
  </si>
  <si>
    <t>6.</t>
  </si>
  <si>
    <t>6.1.</t>
  </si>
  <si>
    <t>6.1.1.</t>
  </si>
  <si>
    <t>6.1.1.1.</t>
  </si>
  <si>
    <t>6.2.</t>
  </si>
  <si>
    <t>6.2.1.</t>
  </si>
  <si>
    <t>6.2.1.1.</t>
  </si>
  <si>
    <t>6.3.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</si>
  <si>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</si>
  <si>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</si>
  <si>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</si>
  <si>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</si>
  <si>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</si>
  <si>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</si>
  <si>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</si>
  <si>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</si>
  <si>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6.3.5.</t>
  </si>
  <si>
    <t>6.3.5.1.</t>
  </si>
  <si>
    <t>7.</t>
  </si>
  <si>
    <t>7.1.</t>
  </si>
  <si>
    <t>7.1.1.</t>
  </si>
  <si>
    <t>7.1.1.1.</t>
  </si>
  <si>
    <t>7.1.2.</t>
  </si>
  <si>
    <t>7.1.2.1.</t>
  </si>
  <si>
    <t>7.2.</t>
  </si>
  <si>
    <t>7.2.1.</t>
  </si>
  <si>
    <t>7.2.1.1.</t>
  </si>
  <si>
    <t>8.</t>
  </si>
  <si>
    <t>8.1.</t>
  </si>
  <si>
    <t>8.1.1.</t>
  </si>
  <si>
    <t>8.1.1.1.</t>
  </si>
  <si>
    <t>8.2.</t>
  </si>
  <si>
    <t>8.2.1.</t>
  </si>
  <si>
    <t>8.2.1.1.</t>
  </si>
  <si>
    <t>8.2.2.</t>
  </si>
  <si>
    <t>8.2.2.1.</t>
  </si>
  <si>
    <t>8.3.</t>
  </si>
  <si>
    <t>8.3.1.</t>
  </si>
  <si>
    <t>8.3.1.1.</t>
  </si>
  <si>
    <t>9.</t>
  </si>
  <si>
    <t>9.1.</t>
  </si>
  <si>
    <t>9.1.1.</t>
  </si>
  <si>
    <t>9.1.1.1.</t>
  </si>
  <si>
    <t>10.</t>
  </si>
  <si>
    <t>10.1.</t>
  </si>
  <si>
    <t>10.1.1.</t>
  </si>
  <si>
    <t>10.1.1.1</t>
  </si>
  <si>
    <t>2.1.1.1.1.</t>
  </si>
  <si>
    <t xml:space="preserve"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</si>
  <si>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осуществлению благоустройства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</si>
  <si>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мероприятиях по охране окружающей среды в границах муниципального образования, за  исключением организации и осуществления мероприятий по экологическому контролю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</si>
  <si>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организации и проведению досуговых мероприятий для жителей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</si>
  <si>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разработке и реализации муниципальных социальных программ за счет средств местного бюджета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</si>
  <si>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обеспечению условий для развития на территории муниципального образования массовой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</si>
  <si>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К Решению Муниципального Совета от __.__.2015 № ____ "Об утверждении проекта бюджета внутригородского Муниципального образования Санкт-Петербурга муниципальный округ Лиговка-Ямская на 2016 год" </t>
  </si>
  <si>
    <t>Ведомственная структура расходов бюджета                                                                                                                                                       внутригородского Муниципального образования  Санкт-Петербурга                                                                          муниципальный округ Лиговка-Ямская на 2016 год</t>
  </si>
  <si>
    <t>1.1.3.2.</t>
  </si>
  <si>
    <t>99 4 0402</t>
  </si>
  <si>
    <t xml:space="preserve">Расходы на ведомственную целевую программу "Благоустройство территории Муниципального образования"  </t>
  </si>
  <si>
    <t>79 5 0501</t>
  </si>
  <si>
    <t>79 5 0702</t>
  </si>
  <si>
    <t>99 7 0703</t>
  </si>
  <si>
    <t>99 7 0704</t>
  </si>
  <si>
    <t>99 7 0705</t>
  </si>
  <si>
    <t>99 7 0706</t>
  </si>
  <si>
    <t>99 7 0707</t>
  </si>
  <si>
    <t>79 5 0801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</si>
  <si>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организации и проведению мероприятий по сохранению и развитию местных традиций и обрядов</t>
  </si>
  <si>
    <t>99 9 1001</t>
  </si>
  <si>
    <t xml:space="preserve">Расходы  на  ведомственную целевую  программу   "Средства массовой информации муниципального образования"  </t>
  </si>
  <si>
    <t>79 5 1201</t>
  </si>
  <si>
    <t>Расходы на ведомственную целевую программу  "Военно-патриотическое  воспитание  граждан  муниципального  образования"</t>
  </si>
  <si>
    <t>Расходы на ведомственную целевую программу  "Праздники", организация и проведение местных и участие в  организации  и  проведении  городских  праздничных  и  иных  зрелищных  мероприятий</t>
  </si>
  <si>
    <t>11 В 0502</t>
  </si>
  <si>
    <t>11 Г 0601</t>
  </si>
  <si>
    <t>11 Д 0802</t>
  </si>
  <si>
    <t>11 Е 0804</t>
  </si>
  <si>
    <t>11 Ж 1002</t>
  </si>
  <si>
    <t>11 И 1101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</si>
  <si>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</si>
  <si>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</si>
  <si>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</si>
  <si>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 на  исполнение  государственного  полномочия  по  выплате  денежных средств на вознаграждение приемным родителям за счет субвенций из бюджета Санкт-Петербурга</t>
  </si>
  <si>
    <t>09200G9010</t>
  </si>
  <si>
    <t>00200G0085</t>
  </si>
  <si>
    <t>51100G4087</t>
  </si>
  <si>
    <t>51100G4086</t>
  </si>
  <si>
    <t>Расходы по содержанию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</si>
  <si>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1.2.2.2.</t>
  </si>
  <si>
    <t>1.2.2.3.</t>
  </si>
  <si>
    <t xml:space="preserve">Расходы по содержанию лиц, замещающих должности муниципальной службы, а также лиц, замещающих должности, не отнесенные к должностям муниципальной службы </t>
  </si>
  <si>
    <t>Расходы по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</si>
  <si>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</si>
  <si>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Расходы по содержанию и обеспечению деятельности контрольно-счетного органа муниципального образования</t>
  </si>
  <si>
    <t>Расходы по содержанию лиц, замещающих должности муниципальной службы, а также лиц, замещающих должности, не отнесенные к должностям муниципальной службы</t>
  </si>
  <si>
    <t>Расходы по формированию резервного фонда местной администрации муниципального образования</t>
  </si>
  <si>
    <t>Расходы по формированию  архивных фондов органов местного  самоуправления,  муниципальных  предприятий  и  учреждений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</si>
  <si>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проведению подготовки и обучения неработающего населения способам защиты и действиям в чрезвычайных ситуаций, а также способам защиты от опасностей, возникающих при ведении военных действий или вследствие этих действий</t>
  </si>
  <si>
    <t>Расходы по содержанию муниципальной информационной службы</t>
  </si>
  <si>
    <t>Расходы по содействию  развитию  малого бизнеса  на  территории  муниципального  образования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</si>
  <si>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</si>
  <si>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по участию в реализации мер по профилактике дорожно-транспортного травматизма на территории муниципального образования</t>
  </si>
  <si>
    <t>Расходы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</si>
  <si>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</si>
  <si>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</si>
  <si>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</si>
  <si>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а также приостановлению, возобновлению, прекращению выплаты доплаты к пенсии в соответствии с законом Санкт-Петербурга</t>
  </si>
  <si>
    <t>Расходы по содержанию главы внутригородского муниципального образования Санкт-Петербурга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</si>
</sst>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"/>
    <numFmt numFmtId="179" formatCode="000000"/>
    <numFmt numFmtId="180" formatCode="[$€-2]\ ###,000_);[Red]\([$€-2]\ ###,000\)"/>
  </numFmts>
  <fonts count="3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177" fontId="0" fillId="0" borderId="0" xfId="0" applyNumberFormat="1" applyAlignment="1">
      <alignment/>
    </xf>
    <xf numFmtId="0" fontId="23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/>
    </xf>
    <xf numFmtId="0" fontId="26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177" fontId="23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177" fontId="24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left" wrapText="1"/>
    </xf>
    <xf numFmtId="49" fontId="24" fillId="0" borderId="12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vertical="justify" wrapText="1"/>
    </xf>
    <xf numFmtId="0" fontId="24" fillId="0" borderId="0" xfId="0" applyFont="1" applyAlignment="1">
      <alignment horizontal="right"/>
    </xf>
    <xf numFmtId="0" fontId="29" fillId="0" borderId="0" xfId="0" applyFont="1" applyAlignment="1">
      <alignment/>
    </xf>
    <xf numFmtId="0" fontId="24" fillId="0" borderId="13" xfId="0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23" fillId="0" borderId="10" xfId="0" applyNumberFormat="1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 applyProtection="1">
      <alignment horizontal="center"/>
      <protection locked="0"/>
    </xf>
    <xf numFmtId="49" fontId="23" fillId="0" borderId="10" xfId="0" applyNumberFormat="1" applyFont="1" applyFill="1" applyBorder="1" applyAlignment="1" applyProtection="1">
      <alignment horizontal="center" wrapText="1"/>
      <protection locked="0"/>
    </xf>
    <xf numFmtId="49" fontId="23" fillId="0" borderId="10" xfId="0" applyNumberFormat="1" applyFont="1" applyFill="1" applyBorder="1" applyAlignment="1" applyProtection="1">
      <alignment horizontal="center"/>
      <protection locked="0"/>
    </xf>
    <xf numFmtId="49" fontId="23" fillId="0" borderId="10" xfId="0" applyNumberFormat="1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Fill="1" applyBorder="1" applyAlignment="1" applyProtection="1">
      <alignment horizontal="left" wrapText="1"/>
      <protection/>
    </xf>
    <xf numFmtId="49" fontId="23" fillId="0" borderId="11" xfId="0" applyNumberFormat="1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8F8FF"/>
      <rgbColor rgb="00E6E6FA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6.421875" style="31" customWidth="1"/>
    <col min="2" max="2" width="48.7109375" style="0" customWidth="1"/>
    <col min="3" max="3" width="5.28125" style="0" customWidth="1"/>
    <col min="4" max="4" width="7.28125" style="0" customWidth="1"/>
    <col min="5" max="5" width="10.00390625" style="0" customWidth="1"/>
    <col min="6" max="6" width="7.28125" style="0" customWidth="1"/>
    <col min="7" max="7" width="9.421875" style="0" customWidth="1"/>
    <col min="8" max="8" width="11.28125" style="0" customWidth="1"/>
  </cols>
  <sheetData>
    <row r="1" spans="1:7" ht="12.75">
      <c r="A1" s="51" t="s">
        <v>39</v>
      </c>
      <c r="B1" s="51"/>
      <c r="C1" s="51"/>
      <c r="D1" s="51"/>
      <c r="E1" s="51"/>
      <c r="F1" s="51"/>
      <c r="G1" s="51"/>
    </row>
    <row r="2" spans="1:7" ht="12.75" customHeight="1">
      <c r="A2" s="28"/>
      <c r="B2" s="9"/>
      <c r="C2" s="9"/>
      <c r="D2" s="9"/>
      <c r="E2" s="9"/>
      <c r="F2" s="9"/>
      <c r="G2" s="9"/>
    </row>
    <row r="3" spans="1:7" ht="42" customHeight="1">
      <c r="A3" s="32"/>
      <c r="B3" s="53" t="s">
        <v>203</v>
      </c>
      <c r="C3" s="53"/>
      <c r="D3" s="53"/>
      <c r="E3" s="53"/>
      <c r="F3" s="53"/>
      <c r="G3" s="53"/>
    </row>
    <row r="4" spans="1:7" ht="51.75" customHeight="1">
      <c r="A4" s="52" t="s">
        <v>204</v>
      </c>
      <c r="B4" s="52"/>
      <c r="C4" s="52"/>
      <c r="D4" s="52"/>
      <c r="E4" s="52"/>
      <c r="F4" s="52"/>
      <c r="G4" s="52"/>
    </row>
    <row r="5" spans="1:7" ht="15.75" customHeight="1">
      <c r="A5" s="50" t="s">
        <v>24</v>
      </c>
      <c r="B5" s="50"/>
      <c r="C5" s="50"/>
      <c r="D5" s="50"/>
      <c r="E5" s="50"/>
      <c r="F5" s="50"/>
      <c r="G5" s="50"/>
    </row>
    <row r="6" spans="1:11" ht="63.75">
      <c r="A6" s="10" t="s">
        <v>0</v>
      </c>
      <c r="B6" s="10" t="s">
        <v>3</v>
      </c>
      <c r="C6" s="10" t="s">
        <v>18</v>
      </c>
      <c r="D6" s="10" t="s">
        <v>5</v>
      </c>
      <c r="E6" s="10" t="s">
        <v>4</v>
      </c>
      <c r="F6" s="10" t="s">
        <v>55</v>
      </c>
      <c r="G6" s="10" t="s">
        <v>56</v>
      </c>
      <c r="H6" s="3"/>
      <c r="I6" s="3"/>
      <c r="J6" s="3"/>
      <c r="K6" s="3"/>
    </row>
    <row r="7" spans="1:7" ht="42" customHeight="1">
      <c r="A7" s="33" t="s">
        <v>9</v>
      </c>
      <c r="B7" s="5" t="s">
        <v>36</v>
      </c>
      <c r="C7" s="21">
        <v>882</v>
      </c>
      <c r="D7" s="12"/>
      <c r="E7" s="11"/>
      <c r="F7" s="13"/>
      <c r="G7" s="14">
        <f>G8</f>
        <v>3974.2</v>
      </c>
    </row>
    <row r="8" spans="1:7" ht="12.75">
      <c r="A8" s="33" t="s">
        <v>114</v>
      </c>
      <c r="B8" s="5" t="s">
        <v>72</v>
      </c>
      <c r="C8" s="16" t="s">
        <v>26</v>
      </c>
      <c r="D8" s="12" t="s">
        <v>73</v>
      </c>
      <c r="E8" s="11"/>
      <c r="F8" s="13"/>
      <c r="G8" s="14">
        <f>G9+G12+G21</f>
        <v>3974.2</v>
      </c>
    </row>
    <row r="9" spans="1:7" ht="38.25">
      <c r="A9" s="33" t="s">
        <v>1</v>
      </c>
      <c r="B9" s="5" t="s">
        <v>74</v>
      </c>
      <c r="C9" s="16" t="s">
        <v>26</v>
      </c>
      <c r="D9" s="13" t="s">
        <v>17</v>
      </c>
      <c r="E9" s="15"/>
      <c r="F9" s="15"/>
      <c r="G9" s="14">
        <f>G10</f>
        <v>1440.3</v>
      </c>
    </row>
    <row r="10" spans="1:7" ht="25.5">
      <c r="A10" s="6" t="s">
        <v>12</v>
      </c>
      <c r="B10" s="6" t="s">
        <v>256</v>
      </c>
      <c r="C10" s="16" t="s">
        <v>26</v>
      </c>
      <c r="D10" s="16" t="s">
        <v>17</v>
      </c>
      <c r="E10" s="17" t="s">
        <v>57</v>
      </c>
      <c r="F10" s="18"/>
      <c r="G10" s="19">
        <f>G11</f>
        <v>1440.3</v>
      </c>
    </row>
    <row r="11" spans="1:7" ht="51">
      <c r="A11" s="6" t="s">
        <v>115</v>
      </c>
      <c r="B11" s="7" t="s">
        <v>51</v>
      </c>
      <c r="C11" s="16" t="s">
        <v>26</v>
      </c>
      <c r="D11" s="16" t="s">
        <v>17</v>
      </c>
      <c r="E11" s="17" t="s">
        <v>57</v>
      </c>
      <c r="F11" s="18" t="s">
        <v>42</v>
      </c>
      <c r="G11" s="19">
        <v>1440.3</v>
      </c>
    </row>
    <row r="12" spans="1:7" ht="38.25">
      <c r="A12" s="5" t="s">
        <v>2</v>
      </c>
      <c r="B12" s="5" t="s">
        <v>75</v>
      </c>
      <c r="C12" s="16" t="s">
        <v>26</v>
      </c>
      <c r="D12" s="13" t="s">
        <v>19</v>
      </c>
      <c r="E12" s="15"/>
      <c r="F12" s="15"/>
      <c r="G12" s="14">
        <f>G13+G15+G19</f>
        <v>2461.9</v>
      </c>
    </row>
    <row r="13" spans="1:7" ht="76.5">
      <c r="A13" s="6" t="s">
        <v>15</v>
      </c>
      <c r="B13" s="6" t="s">
        <v>236</v>
      </c>
      <c r="C13" s="16" t="s">
        <v>26</v>
      </c>
      <c r="D13" s="16" t="s">
        <v>19</v>
      </c>
      <c r="E13" s="17" t="s">
        <v>58</v>
      </c>
      <c r="F13" s="18"/>
      <c r="G13" s="19">
        <f>G14</f>
        <v>1242.7</v>
      </c>
    </row>
    <row r="14" spans="1:7" ht="51">
      <c r="A14" s="6" t="s">
        <v>116</v>
      </c>
      <c r="B14" s="7" t="s">
        <v>51</v>
      </c>
      <c r="C14" s="16" t="s">
        <v>26</v>
      </c>
      <c r="D14" s="16" t="s">
        <v>19</v>
      </c>
      <c r="E14" s="17" t="s">
        <v>58</v>
      </c>
      <c r="F14" s="18" t="s">
        <v>42</v>
      </c>
      <c r="G14" s="19">
        <v>1242.7</v>
      </c>
    </row>
    <row r="15" spans="1:7" ht="38.25">
      <c r="A15" s="6" t="s">
        <v>117</v>
      </c>
      <c r="B15" s="7" t="s">
        <v>239</v>
      </c>
      <c r="C15" s="16" t="s">
        <v>26</v>
      </c>
      <c r="D15" s="16" t="s">
        <v>19</v>
      </c>
      <c r="E15" s="17" t="s">
        <v>60</v>
      </c>
      <c r="F15" s="18"/>
      <c r="G15" s="19">
        <f>SUM(G16:G18)</f>
        <v>1092.1</v>
      </c>
    </row>
    <row r="16" spans="1:7" ht="51">
      <c r="A16" s="6" t="s">
        <v>118</v>
      </c>
      <c r="B16" s="7" t="s">
        <v>51</v>
      </c>
      <c r="C16" s="16" t="s">
        <v>26</v>
      </c>
      <c r="D16" s="16" t="s">
        <v>19</v>
      </c>
      <c r="E16" s="17" t="s">
        <v>60</v>
      </c>
      <c r="F16" s="18" t="s">
        <v>42</v>
      </c>
      <c r="G16" s="19">
        <v>1036.3</v>
      </c>
    </row>
    <row r="17" spans="1:7" ht="25.5">
      <c r="A17" s="6" t="s">
        <v>237</v>
      </c>
      <c r="B17" s="6" t="s">
        <v>44</v>
      </c>
      <c r="C17" s="16" t="s">
        <v>26</v>
      </c>
      <c r="D17" s="16" t="s">
        <v>19</v>
      </c>
      <c r="E17" s="17" t="s">
        <v>60</v>
      </c>
      <c r="F17" s="18" t="s">
        <v>43</v>
      </c>
      <c r="G17" s="19">
        <v>50</v>
      </c>
    </row>
    <row r="18" spans="1:7" ht="12.75">
      <c r="A18" s="6" t="s">
        <v>238</v>
      </c>
      <c r="B18" s="6" t="s">
        <v>45</v>
      </c>
      <c r="C18" s="16" t="s">
        <v>26</v>
      </c>
      <c r="D18" s="16" t="s">
        <v>19</v>
      </c>
      <c r="E18" s="17" t="s">
        <v>60</v>
      </c>
      <c r="F18" s="18" t="s">
        <v>46</v>
      </c>
      <c r="G18" s="19">
        <v>5.8</v>
      </c>
    </row>
    <row r="19" spans="1:7" ht="63.75">
      <c r="A19" s="6" t="s">
        <v>119</v>
      </c>
      <c r="B19" s="7" t="s">
        <v>240</v>
      </c>
      <c r="C19" s="16" t="s">
        <v>26</v>
      </c>
      <c r="D19" s="16" t="s">
        <v>19</v>
      </c>
      <c r="E19" s="17" t="s">
        <v>59</v>
      </c>
      <c r="F19" s="18"/>
      <c r="G19" s="19">
        <f>G20</f>
        <v>127.1</v>
      </c>
    </row>
    <row r="20" spans="1:7" ht="51">
      <c r="A20" s="6" t="s">
        <v>120</v>
      </c>
      <c r="B20" s="7" t="s">
        <v>51</v>
      </c>
      <c r="C20" s="16" t="s">
        <v>26</v>
      </c>
      <c r="D20" s="16" t="s">
        <v>19</v>
      </c>
      <c r="E20" s="17" t="s">
        <v>59</v>
      </c>
      <c r="F20" s="18" t="s">
        <v>42</v>
      </c>
      <c r="G20" s="19">
        <v>127.1</v>
      </c>
    </row>
    <row r="21" spans="1:7" ht="12.75">
      <c r="A21" s="5" t="s">
        <v>21</v>
      </c>
      <c r="B21" s="38" t="s">
        <v>76</v>
      </c>
      <c r="C21" s="16" t="s">
        <v>26</v>
      </c>
      <c r="D21" s="13" t="s">
        <v>8</v>
      </c>
      <c r="E21" s="49"/>
      <c r="F21" s="15"/>
      <c r="G21" s="14">
        <f>G22</f>
        <v>72</v>
      </c>
    </row>
    <row r="22" spans="1:7" ht="38.25">
      <c r="A22" s="20" t="s">
        <v>22</v>
      </c>
      <c r="B22" s="6" t="s">
        <v>241</v>
      </c>
      <c r="C22" s="16" t="s">
        <v>26</v>
      </c>
      <c r="D22" s="16" t="s">
        <v>8</v>
      </c>
      <c r="E22" s="18" t="s">
        <v>68</v>
      </c>
      <c r="F22" s="18"/>
      <c r="G22" s="19">
        <f>G23</f>
        <v>72</v>
      </c>
    </row>
    <row r="23" spans="1:7" ht="12.75">
      <c r="A23" s="20" t="s">
        <v>121</v>
      </c>
      <c r="B23" s="6" t="s">
        <v>45</v>
      </c>
      <c r="C23" s="16" t="s">
        <v>26</v>
      </c>
      <c r="D23" s="16" t="s">
        <v>8</v>
      </c>
      <c r="E23" s="18" t="s">
        <v>68</v>
      </c>
      <c r="F23" s="18" t="s">
        <v>46</v>
      </c>
      <c r="G23" s="19">
        <v>72</v>
      </c>
    </row>
    <row r="24" spans="1:7" ht="42.75" customHeight="1">
      <c r="A24" s="5" t="s">
        <v>10</v>
      </c>
      <c r="B24" s="5" t="s">
        <v>38</v>
      </c>
      <c r="C24" s="16" t="s">
        <v>40</v>
      </c>
      <c r="D24" s="13"/>
      <c r="E24" s="17"/>
      <c r="F24" s="18"/>
      <c r="G24" s="14">
        <f>G25</f>
        <v>2760.2</v>
      </c>
    </row>
    <row r="25" spans="1:7" ht="12.75">
      <c r="A25" s="5" t="s">
        <v>114</v>
      </c>
      <c r="B25" s="5" t="s">
        <v>72</v>
      </c>
      <c r="C25" s="16" t="s">
        <v>40</v>
      </c>
      <c r="D25" s="13" t="s">
        <v>73</v>
      </c>
      <c r="E25" s="17"/>
      <c r="F25" s="18"/>
      <c r="G25" s="14">
        <f>G26</f>
        <v>2760.2</v>
      </c>
    </row>
    <row r="26" spans="1:7" ht="38.25">
      <c r="A26" s="5" t="s">
        <v>1</v>
      </c>
      <c r="B26" s="5" t="s">
        <v>77</v>
      </c>
      <c r="C26" s="16" t="s">
        <v>40</v>
      </c>
      <c r="D26" s="13" t="s">
        <v>34</v>
      </c>
      <c r="E26" s="17"/>
      <c r="F26" s="18"/>
      <c r="G26" s="14">
        <f>G27</f>
        <v>2760.2</v>
      </c>
    </row>
    <row r="27" spans="1:7" ht="25.5">
      <c r="A27" s="6" t="s">
        <v>12</v>
      </c>
      <c r="B27" s="6" t="s">
        <v>242</v>
      </c>
      <c r="C27" s="16" t="s">
        <v>40</v>
      </c>
      <c r="D27" s="16" t="s">
        <v>34</v>
      </c>
      <c r="E27" s="17" t="s">
        <v>61</v>
      </c>
      <c r="F27" s="18"/>
      <c r="G27" s="19">
        <f>SUM(G28:G29)</f>
        <v>2760.2</v>
      </c>
    </row>
    <row r="28" spans="1:7" ht="51">
      <c r="A28" s="6" t="s">
        <v>115</v>
      </c>
      <c r="B28" s="7" t="s">
        <v>51</v>
      </c>
      <c r="C28" s="16" t="s">
        <v>40</v>
      </c>
      <c r="D28" s="16" t="s">
        <v>34</v>
      </c>
      <c r="E28" s="17" t="s">
        <v>61</v>
      </c>
      <c r="F28" s="18" t="s">
        <v>42</v>
      </c>
      <c r="G28" s="19">
        <v>2755.2</v>
      </c>
    </row>
    <row r="29" spans="1:7" ht="12.75">
      <c r="A29" s="6" t="s">
        <v>122</v>
      </c>
      <c r="B29" s="6" t="s">
        <v>45</v>
      </c>
      <c r="C29" s="16" t="s">
        <v>40</v>
      </c>
      <c r="D29" s="16" t="s">
        <v>34</v>
      </c>
      <c r="E29" s="17" t="s">
        <v>61</v>
      </c>
      <c r="F29" s="18" t="s">
        <v>46</v>
      </c>
      <c r="G29" s="19">
        <v>5</v>
      </c>
    </row>
    <row r="30" spans="1:7" ht="44.25" customHeight="1">
      <c r="A30" s="5" t="s">
        <v>11</v>
      </c>
      <c r="B30" s="5" t="s">
        <v>37</v>
      </c>
      <c r="C30" s="16" t="s">
        <v>25</v>
      </c>
      <c r="D30" s="13"/>
      <c r="E30" s="17"/>
      <c r="F30" s="15"/>
      <c r="G30" s="14">
        <f>G31+G48+G52+G62+G68+G72+G90+G99+G111+G115</f>
        <v>51265.600000000006</v>
      </c>
    </row>
    <row r="31" spans="1:7" ht="12.75">
      <c r="A31" s="5" t="s">
        <v>114</v>
      </c>
      <c r="B31" s="5" t="s">
        <v>72</v>
      </c>
      <c r="C31" s="16" t="s">
        <v>25</v>
      </c>
      <c r="D31" s="13" t="s">
        <v>73</v>
      </c>
      <c r="E31" s="17"/>
      <c r="F31" s="15"/>
      <c r="G31" s="14">
        <f>G32+G42+G45</f>
        <v>17019.1</v>
      </c>
    </row>
    <row r="32" spans="1:7" ht="40.5" customHeight="1">
      <c r="A32" s="5" t="s">
        <v>1</v>
      </c>
      <c r="B32" s="5" t="s">
        <v>78</v>
      </c>
      <c r="C32" s="16" t="s">
        <v>25</v>
      </c>
      <c r="D32" s="13" t="s">
        <v>20</v>
      </c>
      <c r="E32" s="17"/>
      <c r="F32" s="15"/>
      <c r="G32" s="14">
        <f>G33+G37+G39</f>
        <v>16719.1</v>
      </c>
    </row>
    <row r="33" spans="1:7" ht="38.25">
      <c r="A33" s="20" t="s">
        <v>12</v>
      </c>
      <c r="B33" s="6" t="s">
        <v>243</v>
      </c>
      <c r="C33" s="16" t="s">
        <v>25</v>
      </c>
      <c r="D33" s="16" t="s">
        <v>20</v>
      </c>
      <c r="E33" s="17" t="s">
        <v>62</v>
      </c>
      <c r="F33" s="18"/>
      <c r="G33" s="19">
        <f>G34+G35+G36</f>
        <v>15154.6</v>
      </c>
    </row>
    <row r="34" spans="1:7" ht="51">
      <c r="A34" s="20" t="s">
        <v>115</v>
      </c>
      <c r="B34" s="7" t="s">
        <v>51</v>
      </c>
      <c r="C34" s="16" t="s">
        <v>25</v>
      </c>
      <c r="D34" s="16" t="s">
        <v>20</v>
      </c>
      <c r="E34" s="17" t="s">
        <v>62</v>
      </c>
      <c r="F34" s="18" t="s">
        <v>42</v>
      </c>
      <c r="G34" s="19">
        <v>12107.6</v>
      </c>
    </row>
    <row r="35" spans="1:7" ht="25.5">
      <c r="A35" s="6" t="s">
        <v>122</v>
      </c>
      <c r="B35" s="6" t="s">
        <v>44</v>
      </c>
      <c r="C35" s="16" t="s">
        <v>25</v>
      </c>
      <c r="D35" s="16" t="s">
        <v>20</v>
      </c>
      <c r="E35" s="17" t="s">
        <v>62</v>
      </c>
      <c r="F35" s="18" t="s">
        <v>43</v>
      </c>
      <c r="G35" s="19">
        <v>2981</v>
      </c>
    </row>
    <row r="36" spans="1:7" ht="12.75">
      <c r="A36" s="6" t="s">
        <v>123</v>
      </c>
      <c r="B36" s="6" t="s">
        <v>45</v>
      </c>
      <c r="C36" s="16" t="s">
        <v>25</v>
      </c>
      <c r="D36" s="16" t="s">
        <v>20</v>
      </c>
      <c r="E36" s="17" t="s">
        <v>62</v>
      </c>
      <c r="F36" s="18" t="s">
        <v>46</v>
      </c>
      <c r="G36" s="19">
        <v>66</v>
      </c>
    </row>
    <row r="37" spans="1:7" ht="51">
      <c r="A37" s="6" t="s">
        <v>63</v>
      </c>
      <c r="B37" s="6" t="s">
        <v>228</v>
      </c>
      <c r="C37" s="16" t="s">
        <v>25</v>
      </c>
      <c r="D37" s="16" t="s">
        <v>20</v>
      </c>
      <c r="E37" s="18" t="s">
        <v>232</v>
      </c>
      <c r="F37" s="18"/>
      <c r="G37" s="19">
        <f>G38</f>
        <v>6</v>
      </c>
    </row>
    <row r="38" spans="1:7" ht="25.5">
      <c r="A38" s="6" t="s">
        <v>124</v>
      </c>
      <c r="B38" s="6" t="s">
        <v>44</v>
      </c>
      <c r="C38" s="16" t="s">
        <v>25</v>
      </c>
      <c r="D38" s="16" t="s">
        <v>20</v>
      </c>
      <c r="E38" s="18" t="s">
        <v>232</v>
      </c>
      <c r="F38" s="18" t="s">
        <v>43</v>
      </c>
      <c r="G38" s="19">
        <v>6</v>
      </c>
    </row>
    <row r="39" spans="1:7" ht="51">
      <c r="A39" s="20" t="s">
        <v>64</v>
      </c>
      <c r="B39" s="6" t="s">
        <v>229</v>
      </c>
      <c r="C39" s="16" t="s">
        <v>25</v>
      </c>
      <c r="D39" s="16" t="s">
        <v>20</v>
      </c>
      <c r="E39" s="18" t="s">
        <v>233</v>
      </c>
      <c r="F39" s="18"/>
      <c r="G39" s="19">
        <f>G40+G41</f>
        <v>1558.5</v>
      </c>
    </row>
    <row r="40" spans="1:7" ht="51">
      <c r="A40" s="20" t="s">
        <v>125</v>
      </c>
      <c r="B40" s="7" t="s">
        <v>51</v>
      </c>
      <c r="C40" s="16" t="s">
        <v>25</v>
      </c>
      <c r="D40" s="16" t="s">
        <v>20</v>
      </c>
      <c r="E40" s="18" t="s">
        <v>233</v>
      </c>
      <c r="F40" s="18" t="s">
        <v>42</v>
      </c>
      <c r="G40" s="19">
        <v>1448.8</v>
      </c>
    </row>
    <row r="41" spans="1:7" ht="25.5">
      <c r="A41" s="20" t="s">
        <v>205</v>
      </c>
      <c r="B41" s="6" t="s">
        <v>44</v>
      </c>
      <c r="C41" s="16" t="s">
        <v>25</v>
      </c>
      <c r="D41" s="16" t="s">
        <v>20</v>
      </c>
      <c r="E41" s="18" t="s">
        <v>233</v>
      </c>
      <c r="F41" s="18" t="s">
        <v>43</v>
      </c>
      <c r="G41" s="19">
        <v>109.7</v>
      </c>
    </row>
    <row r="42" spans="1:7" ht="12.75">
      <c r="A42" s="38" t="s">
        <v>2</v>
      </c>
      <c r="B42" s="5" t="s">
        <v>79</v>
      </c>
      <c r="C42" s="16" t="s">
        <v>25</v>
      </c>
      <c r="D42" s="13" t="s">
        <v>52</v>
      </c>
      <c r="E42" s="15"/>
      <c r="F42" s="15"/>
      <c r="G42" s="14">
        <f>G43</f>
        <v>250</v>
      </c>
    </row>
    <row r="43" spans="1:7" ht="25.5">
      <c r="A43" s="20" t="s">
        <v>15</v>
      </c>
      <c r="B43" s="6" t="s">
        <v>244</v>
      </c>
      <c r="C43" s="16" t="s">
        <v>25</v>
      </c>
      <c r="D43" s="16" t="s">
        <v>52</v>
      </c>
      <c r="E43" s="18" t="s">
        <v>66</v>
      </c>
      <c r="F43" s="18"/>
      <c r="G43" s="19">
        <f>G44</f>
        <v>250</v>
      </c>
    </row>
    <row r="44" spans="1:7" ht="12.75">
      <c r="A44" s="20" t="s">
        <v>116</v>
      </c>
      <c r="B44" s="6" t="s">
        <v>45</v>
      </c>
      <c r="C44" s="16" t="s">
        <v>25</v>
      </c>
      <c r="D44" s="16" t="s">
        <v>52</v>
      </c>
      <c r="E44" s="18" t="s">
        <v>66</v>
      </c>
      <c r="F44" s="18" t="s">
        <v>46</v>
      </c>
      <c r="G44" s="19">
        <v>250</v>
      </c>
    </row>
    <row r="45" spans="1:7" ht="12.75">
      <c r="A45" s="38" t="s">
        <v>21</v>
      </c>
      <c r="B45" s="44" t="s">
        <v>76</v>
      </c>
      <c r="C45" s="16" t="s">
        <v>25</v>
      </c>
      <c r="D45" s="13" t="s">
        <v>8</v>
      </c>
      <c r="E45" s="15"/>
      <c r="F45" s="15"/>
      <c r="G45" s="14">
        <f>G46</f>
        <v>50</v>
      </c>
    </row>
    <row r="46" spans="1:7" s="1" customFormat="1" ht="27" customHeight="1">
      <c r="A46" s="20" t="s">
        <v>22</v>
      </c>
      <c r="B46" s="45" t="s">
        <v>245</v>
      </c>
      <c r="C46" s="16" t="s">
        <v>25</v>
      </c>
      <c r="D46" s="16" t="s">
        <v>8</v>
      </c>
      <c r="E46" s="18" t="s">
        <v>67</v>
      </c>
      <c r="F46" s="18"/>
      <c r="G46" s="19">
        <f>G47</f>
        <v>50</v>
      </c>
    </row>
    <row r="47" spans="1:15" s="1" customFormat="1" ht="27.75">
      <c r="A47" s="20" t="s">
        <v>121</v>
      </c>
      <c r="B47" s="46" t="s">
        <v>44</v>
      </c>
      <c r="C47" s="16" t="s">
        <v>25</v>
      </c>
      <c r="D47" s="16" t="s">
        <v>8</v>
      </c>
      <c r="E47" s="18" t="s">
        <v>67</v>
      </c>
      <c r="F47" s="41" t="s">
        <v>43</v>
      </c>
      <c r="G47" s="19">
        <v>50</v>
      </c>
      <c r="O47" s="36"/>
    </row>
    <row r="48" spans="1:15" s="1" customFormat="1" ht="30" customHeight="1">
      <c r="A48" s="38" t="s">
        <v>126</v>
      </c>
      <c r="B48" s="47" t="s">
        <v>80</v>
      </c>
      <c r="C48" s="16" t="s">
        <v>25</v>
      </c>
      <c r="D48" s="42" t="s">
        <v>81</v>
      </c>
      <c r="E48" s="43"/>
      <c r="F48" s="43"/>
      <c r="G48" s="14">
        <f>G49</f>
        <v>151.3</v>
      </c>
      <c r="O48" s="36"/>
    </row>
    <row r="49" spans="1:15" s="1" customFormat="1" ht="30" customHeight="1">
      <c r="A49" s="38" t="s">
        <v>127</v>
      </c>
      <c r="B49" s="47" t="s">
        <v>82</v>
      </c>
      <c r="C49" s="16" t="s">
        <v>25</v>
      </c>
      <c r="D49" s="13" t="s">
        <v>7</v>
      </c>
      <c r="E49" s="15"/>
      <c r="F49" s="15"/>
      <c r="G49" s="14">
        <f>G50</f>
        <v>151.3</v>
      </c>
      <c r="O49" s="36"/>
    </row>
    <row r="50" spans="1:7" ht="89.25" customHeight="1">
      <c r="A50" s="20" t="s">
        <v>128</v>
      </c>
      <c r="B50" s="6" t="s">
        <v>246</v>
      </c>
      <c r="C50" s="16" t="s">
        <v>25</v>
      </c>
      <c r="D50" s="16" t="s">
        <v>7</v>
      </c>
      <c r="E50" s="18" t="s">
        <v>69</v>
      </c>
      <c r="F50" s="18"/>
      <c r="G50" s="19">
        <f>G51</f>
        <v>151.3</v>
      </c>
    </row>
    <row r="51" spans="1:7" ht="25.5">
      <c r="A51" s="20" t="s">
        <v>196</v>
      </c>
      <c r="B51" s="30" t="s">
        <v>49</v>
      </c>
      <c r="C51" s="16" t="s">
        <v>25</v>
      </c>
      <c r="D51" s="16" t="s">
        <v>7</v>
      </c>
      <c r="E51" s="18" t="s">
        <v>69</v>
      </c>
      <c r="F51" s="18" t="s">
        <v>47</v>
      </c>
      <c r="G51" s="19">
        <v>151.3</v>
      </c>
    </row>
    <row r="52" spans="1:7" ht="12.75">
      <c r="A52" s="38" t="s">
        <v>129</v>
      </c>
      <c r="B52" s="5" t="s">
        <v>83</v>
      </c>
      <c r="C52" s="16" t="s">
        <v>25</v>
      </c>
      <c r="D52" s="13" t="s">
        <v>85</v>
      </c>
      <c r="E52" s="15"/>
      <c r="F52" s="15"/>
      <c r="G52" s="14">
        <f>G53+G56+G59</f>
        <v>1012.9</v>
      </c>
    </row>
    <row r="53" spans="1:7" ht="12.75">
      <c r="A53" s="38" t="s">
        <v>130</v>
      </c>
      <c r="B53" s="39" t="s">
        <v>84</v>
      </c>
      <c r="C53" s="16" t="s">
        <v>25</v>
      </c>
      <c r="D53" s="13" t="s">
        <v>53</v>
      </c>
      <c r="E53" s="15"/>
      <c r="F53" s="15"/>
      <c r="G53" s="14">
        <f>G54</f>
        <v>806.4</v>
      </c>
    </row>
    <row r="54" spans="1:7" ht="127.5">
      <c r="A54" s="20" t="s">
        <v>131</v>
      </c>
      <c r="B54" s="27" t="s">
        <v>197</v>
      </c>
      <c r="C54" s="16" t="s">
        <v>25</v>
      </c>
      <c r="D54" s="16" t="s">
        <v>53</v>
      </c>
      <c r="E54" s="18" t="s">
        <v>65</v>
      </c>
      <c r="F54" s="18"/>
      <c r="G54" s="19">
        <f>G55</f>
        <v>806.4</v>
      </c>
    </row>
    <row r="55" spans="1:9" ht="27">
      <c r="A55" s="20" t="s">
        <v>132</v>
      </c>
      <c r="B55" s="30" t="s">
        <v>49</v>
      </c>
      <c r="C55" s="16" t="s">
        <v>25</v>
      </c>
      <c r="D55" s="16" t="s">
        <v>53</v>
      </c>
      <c r="E55" s="18" t="s">
        <v>65</v>
      </c>
      <c r="F55" s="18" t="s">
        <v>47</v>
      </c>
      <c r="G55" s="19">
        <v>806.4</v>
      </c>
      <c r="I55" s="29"/>
    </row>
    <row r="56" spans="1:9" ht="15.75" customHeight="1">
      <c r="A56" s="38" t="s">
        <v>133</v>
      </c>
      <c r="B56" s="5" t="s">
        <v>86</v>
      </c>
      <c r="C56" s="13" t="s">
        <v>25</v>
      </c>
      <c r="D56" s="13" t="s">
        <v>27</v>
      </c>
      <c r="E56" s="15"/>
      <c r="F56" s="15"/>
      <c r="G56" s="14">
        <f>G57</f>
        <v>200</v>
      </c>
      <c r="I56" s="29"/>
    </row>
    <row r="57" spans="1:7" ht="25.5">
      <c r="A57" s="20" t="s">
        <v>134</v>
      </c>
      <c r="B57" s="26" t="s">
        <v>247</v>
      </c>
      <c r="C57" s="16" t="s">
        <v>25</v>
      </c>
      <c r="D57" s="16" t="s">
        <v>27</v>
      </c>
      <c r="E57" s="18" t="s">
        <v>206</v>
      </c>
      <c r="F57" s="18"/>
      <c r="G57" s="19">
        <f>G58</f>
        <v>200</v>
      </c>
    </row>
    <row r="58" spans="1:7" ht="25.5">
      <c r="A58" s="20" t="s">
        <v>135</v>
      </c>
      <c r="B58" s="6" t="s">
        <v>44</v>
      </c>
      <c r="C58" s="16" t="s">
        <v>25</v>
      </c>
      <c r="D58" s="16" t="s">
        <v>27</v>
      </c>
      <c r="E58" s="18" t="s">
        <v>206</v>
      </c>
      <c r="F58" s="18" t="s">
        <v>43</v>
      </c>
      <c r="G58" s="19">
        <v>200</v>
      </c>
    </row>
    <row r="59" spans="1:7" ht="12.75">
      <c r="A59" s="48" t="s">
        <v>136</v>
      </c>
      <c r="B59" s="5" t="s">
        <v>87</v>
      </c>
      <c r="C59" s="13" t="s">
        <v>25</v>
      </c>
      <c r="D59" s="13" t="s">
        <v>54</v>
      </c>
      <c r="E59" s="15"/>
      <c r="F59" s="15"/>
      <c r="G59" s="14">
        <f>G60</f>
        <v>6.5</v>
      </c>
    </row>
    <row r="60" spans="1:7" ht="25.5">
      <c r="A60" s="22" t="s">
        <v>137</v>
      </c>
      <c r="B60" s="27" t="s">
        <v>248</v>
      </c>
      <c r="C60" s="16" t="s">
        <v>25</v>
      </c>
      <c r="D60" s="16" t="s">
        <v>54</v>
      </c>
      <c r="E60" s="21" t="s">
        <v>70</v>
      </c>
      <c r="F60" s="18"/>
      <c r="G60" s="19">
        <f>G61</f>
        <v>6.5</v>
      </c>
    </row>
    <row r="61" spans="1:7" ht="25.5">
      <c r="A61" s="22" t="s">
        <v>138</v>
      </c>
      <c r="B61" s="6" t="s">
        <v>44</v>
      </c>
      <c r="C61" s="16" t="s">
        <v>25</v>
      </c>
      <c r="D61" s="16" t="s">
        <v>54</v>
      </c>
      <c r="E61" s="21" t="s">
        <v>70</v>
      </c>
      <c r="F61" s="18" t="s">
        <v>43</v>
      </c>
      <c r="G61" s="19">
        <v>6.5</v>
      </c>
    </row>
    <row r="62" spans="1:7" ht="12.75">
      <c r="A62" s="48" t="s">
        <v>139</v>
      </c>
      <c r="B62" s="5" t="s">
        <v>88</v>
      </c>
      <c r="C62" s="16" t="s">
        <v>25</v>
      </c>
      <c r="D62" s="13" t="s">
        <v>89</v>
      </c>
      <c r="E62" s="21"/>
      <c r="F62" s="18"/>
      <c r="G62" s="14">
        <f>G63</f>
        <v>15174.9</v>
      </c>
    </row>
    <row r="63" spans="1:7" ht="12.75">
      <c r="A63" s="48" t="s">
        <v>140</v>
      </c>
      <c r="B63" s="5" t="s">
        <v>90</v>
      </c>
      <c r="C63" s="16" t="s">
        <v>25</v>
      </c>
      <c r="D63" s="13" t="s">
        <v>23</v>
      </c>
      <c r="E63" s="15"/>
      <c r="F63" s="15"/>
      <c r="G63" s="14">
        <f>G64+G66</f>
        <v>15174.9</v>
      </c>
    </row>
    <row r="64" spans="1:7" ht="25.5">
      <c r="A64" s="22" t="s">
        <v>141</v>
      </c>
      <c r="B64" s="26" t="s">
        <v>207</v>
      </c>
      <c r="C64" s="23" t="s">
        <v>25</v>
      </c>
      <c r="D64" s="16" t="s">
        <v>23</v>
      </c>
      <c r="E64" s="18" t="s">
        <v>208</v>
      </c>
      <c r="F64" s="18"/>
      <c r="G64" s="19">
        <f>G65</f>
        <v>9766.5</v>
      </c>
    </row>
    <row r="65" spans="1:7" ht="25.5">
      <c r="A65" s="22" t="s">
        <v>142</v>
      </c>
      <c r="B65" s="6" t="s">
        <v>44</v>
      </c>
      <c r="C65" s="23" t="s">
        <v>25</v>
      </c>
      <c r="D65" s="16" t="s">
        <v>23</v>
      </c>
      <c r="E65" s="18" t="s">
        <v>208</v>
      </c>
      <c r="F65" s="18" t="s">
        <v>43</v>
      </c>
      <c r="G65" s="19">
        <v>9766.5</v>
      </c>
    </row>
    <row r="66" spans="1:8" ht="63.75">
      <c r="A66" s="22" t="s">
        <v>143</v>
      </c>
      <c r="B66" s="27" t="s">
        <v>198</v>
      </c>
      <c r="C66" s="23" t="s">
        <v>25</v>
      </c>
      <c r="D66" s="16" t="s">
        <v>23</v>
      </c>
      <c r="E66" s="18" t="s">
        <v>222</v>
      </c>
      <c r="F66" s="18"/>
      <c r="G66" s="19">
        <f>G67</f>
        <v>5408.4</v>
      </c>
      <c r="H66" s="37"/>
    </row>
    <row r="67" spans="1:7" s="1" customFormat="1" ht="25.5">
      <c r="A67" s="22" t="s">
        <v>144</v>
      </c>
      <c r="B67" s="30" t="s">
        <v>49</v>
      </c>
      <c r="C67" s="23" t="s">
        <v>25</v>
      </c>
      <c r="D67" s="16" t="s">
        <v>23</v>
      </c>
      <c r="E67" s="18" t="s">
        <v>222</v>
      </c>
      <c r="F67" s="18" t="s">
        <v>47</v>
      </c>
      <c r="G67" s="19">
        <v>5408.4</v>
      </c>
    </row>
    <row r="68" spans="1:7" s="1" customFormat="1" ht="12.75">
      <c r="A68" s="48" t="s">
        <v>145</v>
      </c>
      <c r="B68" s="5" t="s">
        <v>91</v>
      </c>
      <c r="C68" s="16" t="s">
        <v>25</v>
      </c>
      <c r="D68" s="13" t="s">
        <v>92</v>
      </c>
      <c r="E68" s="18"/>
      <c r="F68" s="18"/>
      <c r="G68" s="14">
        <f>G69</f>
        <v>55.3</v>
      </c>
    </row>
    <row r="69" spans="1:7" s="1" customFormat="1" ht="12.75">
      <c r="A69" s="48" t="s">
        <v>146</v>
      </c>
      <c r="B69" s="5" t="s">
        <v>93</v>
      </c>
      <c r="C69" s="16" t="s">
        <v>25</v>
      </c>
      <c r="D69" s="13" t="s">
        <v>28</v>
      </c>
      <c r="E69" s="40"/>
      <c r="F69" s="18"/>
      <c r="G69" s="14">
        <f>G70</f>
        <v>55.3</v>
      </c>
    </row>
    <row r="70" spans="1:7" s="1" customFormat="1" ht="76.5" customHeight="1">
      <c r="A70" s="20" t="s">
        <v>147</v>
      </c>
      <c r="B70" s="6" t="s">
        <v>199</v>
      </c>
      <c r="C70" s="16" t="s">
        <v>25</v>
      </c>
      <c r="D70" s="16" t="s">
        <v>28</v>
      </c>
      <c r="E70" s="18" t="s">
        <v>223</v>
      </c>
      <c r="F70" s="18"/>
      <c r="G70" s="19">
        <f>G71</f>
        <v>55.3</v>
      </c>
    </row>
    <row r="71" spans="1:7" s="1" customFormat="1" ht="25.5">
      <c r="A71" s="20" t="s">
        <v>148</v>
      </c>
      <c r="B71" s="30" t="s">
        <v>49</v>
      </c>
      <c r="C71" s="16" t="s">
        <v>25</v>
      </c>
      <c r="D71" s="16" t="s">
        <v>28</v>
      </c>
      <c r="E71" s="18" t="s">
        <v>223</v>
      </c>
      <c r="F71" s="18" t="s">
        <v>47</v>
      </c>
      <c r="G71" s="19">
        <v>55.3</v>
      </c>
    </row>
    <row r="72" spans="1:7" s="1" customFormat="1" ht="12.75">
      <c r="A72" s="38" t="s">
        <v>149</v>
      </c>
      <c r="B72" s="5" t="s">
        <v>94</v>
      </c>
      <c r="C72" s="16" t="s">
        <v>25</v>
      </c>
      <c r="D72" s="13" t="s">
        <v>96</v>
      </c>
      <c r="E72" s="15"/>
      <c r="F72" s="15"/>
      <c r="G72" s="14">
        <f>G73+G76+G79</f>
        <v>1391.1999999999998</v>
      </c>
    </row>
    <row r="73" spans="1:7" s="1" customFormat="1" ht="25.5">
      <c r="A73" s="38" t="s">
        <v>150</v>
      </c>
      <c r="B73" s="5" t="s">
        <v>95</v>
      </c>
      <c r="C73" s="16" t="s">
        <v>25</v>
      </c>
      <c r="D73" s="13" t="s">
        <v>35</v>
      </c>
      <c r="E73" s="15"/>
      <c r="F73" s="15"/>
      <c r="G73" s="14">
        <f>G74</f>
        <v>300</v>
      </c>
    </row>
    <row r="74" spans="1:7" ht="76.5">
      <c r="A74" s="20" t="s">
        <v>151</v>
      </c>
      <c r="B74" s="6" t="s">
        <v>249</v>
      </c>
      <c r="C74" s="16" t="s">
        <v>25</v>
      </c>
      <c r="D74" s="16" t="s">
        <v>35</v>
      </c>
      <c r="E74" s="18" t="s">
        <v>71</v>
      </c>
      <c r="F74" s="18"/>
      <c r="G74" s="19">
        <f>G75</f>
        <v>300</v>
      </c>
    </row>
    <row r="75" spans="1:7" ht="25.5">
      <c r="A75" s="20" t="s">
        <v>152</v>
      </c>
      <c r="B75" s="6" t="s">
        <v>44</v>
      </c>
      <c r="C75" s="16" t="s">
        <v>25</v>
      </c>
      <c r="D75" s="16" t="s">
        <v>35</v>
      </c>
      <c r="E75" s="18" t="s">
        <v>71</v>
      </c>
      <c r="F75" s="18" t="s">
        <v>43</v>
      </c>
      <c r="G75" s="19">
        <v>300</v>
      </c>
    </row>
    <row r="76" spans="1:7" ht="12.75">
      <c r="A76" s="38" t="s">
        <v>153</v>
      </c>
      <c r="B76" s="5" t="s">
        <v>97</v>
      </c>
      <c r="C76" s="16" t="s">
        <v>25</v>
      </c>
      <c r="D76" s="13" t="s">
        <v>6</v>
      </c>
      <c r="E76" s="15"/>
      <c r="F76" s="15"/>
      <c r="G76" s="14">
        <f>G77</f>
        <v>534.6</v>
      </c>
    </row>
    <row r="77" spans="1:7" ht="38.25">
      <c r="A77" s="20" t="s">
        <v>154</v>
      </c>
      <c r="B77" s="26" t="s">
        <v>220</v>
      </c>
      <c r="C77" s="16" t="s">
        <v>25</v>
      </c>
      <c r="D77" s="16" t="s">
        <v>6</v>
      </c>
      <c r="E77" s="21" t="s">
        <v>209</v>
      </c>
      <c r="F77" s="18"/>
      <c r="G77" s="19">
        <f>G78</f>
        <v>534.6</v>
      </c>
    </row>
    <row r="78" spans="1:7" ht="25.5">
      <c r="A78" s="20" t="s">
        <v>155</v>
      </c>
      <c r="B78" s="6" t="s">
        <v>44</v>
      </c>
      <c r="C78" s="16" t="s">
        <v>25</v>
      </c>
      <c r="D78" s="16" t="s">
        <v>6</v>
      </c>
      <c r="E78" s="21" t="s">
        <v>209</v>
      </c>
      <c r="F78" s="18" t="s">
        <v>43</v>
      </c>
      <c r="G78" s="19">
        <v>534.6</v>
      </c>
    </row>
    <row r="79" spans="1:7" ht="12.75">
      <c r="A79" s="38" t="s">
        <v>156</v>
      </c>
      <c r="B79" s="5" t="s">
        <v>98</v>
      </c>
      <c r="C79" s="16" t="s">
        <v>25</v>
      </c>
      <c r="D79" s="13" t="s">
        <v>29</v>
      </c>
      <c r="E79" s="11"/>
      <c r="F79" s="15"/>
      <c r="G79" s="14">
        <f>G80+G82+G84+G86+G88</f>
        <v>556.5999999999999</v>
      </c>
    </row>
    <row r="80" spans="1:7" ht="38.25">
      <c r="A80" s="20" t="s">
        <v>157</v>
      </c>
      <c r="B80" s="6" t="s">
        <v>250</v>
      </c>
      <c r="C80" s="16" t="s">
        <v>25</v>
      </c>
      <c r="D80" s="16" t="s">
        <v>29</v>
      </c>
      <c r="E80" s="21" t="s">
        <v>210</v>
      </c>
      <c r="F80" s="18"/>
      <c r="G80" s="19">
        <f>G81</f>
        <v>260.2</v>
      </c>
    </row>
    <row r="81" spans="1:7" ht="25.5">
      <c r="A81" s="20" t="s">
        <v>158</v>
      </c>
      <c r="B81" s="6" t="s">
        <v>44</v>
      </c>
      <c r="C81" s="16" t="s">
        <v>25</v>
      </c>
      <c r="D81" s="16" t="s">
        <v>29</v>
      </c>
      <c r="E81" s="21" t="s">
        <v>210</v>
      </c>
      <c r="F81" s="18" t="s">
        <v>43</v>
      </c>
      <c r="G81" s="19">
        <v>260.2</v>
      </c>
    </row>
    <row r="82" spans="1:7" ht="38.25">
      <c r="A82" s="20" t="s">
        <v>159</v>
      </c>
      <c r="B82" s="27" t="s">
        <v>251</v>
      </c>
      <c r="C82" s="16" t="s">
        <v>25</v>
      </c>
      <c r="D82" s="16" t="s">
        <v>29</v>
      </c>
      <c r="E82" s="21" t="s">
        <v>211</v>
      </c>
      <c r="F82" s="18"/>
      <c r="G82" s="19">
        <f>G83</f>
        <v>66.1</v>
      </c>
    </row>
    <row r="83" spans="1:7" ht="25.5">
      <c r="A83" s="20" t="s">
        <v>160</v>
      </c>
      <c r="B83" s="6" t="s">
        <v>44</v>
      </c>
      <c r="C83" s="16" t="s">
        <v>25</v>
      </c>
      <c r="D83" s="16" t="s">
        <v>29</v>
      </c>
      <c r="E83" s="21" t="s">
        <v>211</v>
      </c>
      <c r="F83" s="18" t="s">
        <v>43</v>
      </c>
      <c r="G83" s="19">
        <v>66.1</v>
      </c>
    </row>
    <row r="84" spans="1:7" ht="51">
      <c r="A84" s="20" t="s">
        <v>161</v>
      </c>
      <c r="B84" s="26" t="s">
        <v>252</v>
      </c>
      <c r="C84" s="16" t="s">
        <v>25</v>
      </c>
      <c r="D84" s="16" t="s">
        <v>29</v>
      </c>
      <c r="E84" s="21" t="s">
        <v>212</v>
      </c>
      <c r="F84" s="18"/>
      <c r="G84" s="19">
        <f>G85</f>
        <v>108.2</v>
      </c>
    </row>
    <row r="85" spans="1:7" ht="25.5">
      <c r="A85" s="20" t="s">
        <v>162</v>
      </c>
      <c r="B85" s="6" t="s">
        <v>44</v>
      </c>
      <c r="C85" s="16" t="s">
        <v>25</v>
      </c>
      <c r="D85" s="16" t="s">
        <v>29</v>
      </c>
      <c r="E85" s="21" t="s">
        <v>212</v>
      </c>
      <c r="F85" s="18" t="s">
        <v>43</v>
      </c>
      <c r="G85" s="19">
        <v>108.2</v>
      </c>
    </row>
    <row r="86" spans="1:7" ht="53.25" customHeight="1">
      <c r="A86" s="20" t="s">
        <v>163</v>
      </c>
      <c r="B86" s="6" t="s">
        <v>253</v>
      </c>
      <c r="C86" s="16" t="s">
        <v>25</v>
      </c>
      <c r="D86" s="16" t="s">
        <v>29</v>
      </c>
      <c r="E86" s="21" t="s">
        <v>213</v>
      </c>
      <c r="F86" s="18"/>
      <c r="G86" s="19">
        <f>G87</f>
        <v>80.6</v>
      </c>
    </row>
    <row r="87" spans="1:7" ht="25.5">
      <c r="A87" s="20" t="s">
        <v>164</v>
      </c>
      <c r="B87" s="6" t="s">
        <v>44</v>
      </c>
      <c r="C87" s="16" t="s">
        <v>25</v>
      </c>
      <c r="D87" s="16" t="s">
        <v>29</v>
      </c>
      <c r="E87" s="21" t="s">
        <v>213</v>
      </c>
      <c r="F87" s="18" t="s">
        <v>43</v>
      </c>
      <c r="G87" s="19">
        <v>80.6</v>
      </c>
    </row>
    <row r="88" spans="1:7" ht="51">
      <c r="A88" s="20" t="s">
        <v>165</v>
      </c>
      <c r="B88" s="6" t="s">
        <v>254</v>
      </c>
      <c r="C88" s="16" t="s">
        <v>25</v>
      </c>
      <c r="D88" s="16" t="s">
        <v>29</v>
      </c>
      <c r="E88" s="21" t="s">
        <v>214</v>
      </c>
      <c r="F88" s="18"/>
      <c r="G88" s="19">
        <f>G89</f>
        <v>41.5</v>
      </c>
    </row>
    <row r="89" spans="1:7" ht="25.5">
      <c r="A89" s="20" t="s">
        <v>166</v>
      </c>
      <c r="B89" s="6" t="s">
        <v>44</v>
      </c>
      <c r="C89" s="16" t="s">
        <v>25</v>
      </c>
      <c r="D89" s="16" t="s">
        <v>29</v>
      </c>
      <c r="E89" s="21" t="s">
        <v>214</v>
      </c>
      <c r="F89" s="18" t="s">
        <v>43</v>
      </c>
      <c r="G89" s="19">
        <v>41.5</v>
      </c>
    </row>
    <row r="90" spans="1:7" ht="12.75">
      <c r="A90" s="38" t="s">
        <v>167</v>
      </c>
      <c r="B90" s="5" t="s">
        <v>99</v>
      </c>
      <c r="C90" s="16" t="s">
        <v>25</v>
      </c>
      <c r="D90" s="13" t="s">
        <v>100</v>
      </c>
      <c r="E90" s="15"/>
      <c r="F90" s="15"/>
      <c r="G90" s="14">
        <f>G91+G96</f>
        <v>6905</v>
      </c>
    </row>
    <row r="91" spans="1:7" ht="12.75">
      <c r="A91" s="38" t="s">
        <v>168</v>
      </c>
      <c r="B91" s="5" t="s">
        <v>101</v>
      </c>
      <c r="C91" s="16" t="s">
        <v>25</v>
      </c>
      <c r="D91" s="13" t="s">
        <v>13</v>
      </c>
      <c r="E91" s="15"/>
      <c r="F91" s="15"/>
      <c r="G91" s="14">
        <f>G92+G94</f>
        <v>3484.9</v>
      </c>
    </row>
    <row r="92" spans="1:7" ht="51">
      <c r="A92" s="6" t="s">
        <v>169</v>
      </c>
      <c r="B92" s="26" t="s">
        <v>221</v>
      </c>
      <c r="C92" s="16" t="s">
        <v>25</v>
      </c>
      <c r="D92" s="16" t="s">
        <v>13</v>
      </c>
      <c r="E92" s="21" t="s">
        <v>215</v>
      </c>
      <c r="F92" s="18"/>
      <c r="G92" s="19">
        <f>G93</f>
        <v>3264</v>
      </c>
    </row>
    <row r="93" spans="1:7" ht="25.5">
      <c r="A93" s="34" t="s">
        <v>170</v>
      </c>
      <c r="B93" s="6" t="s">
        <v>44</v>
      </c>
      <c r="C93" s="16" t="s">
        <v>25</v>
      </c>
      <c r="D93" s="16" t="s">
        <v>13</v>
      </c>
      <c r="E93" s="21" t="s">
        <v>215</v>
      </c>
      <c r="F93" s="18" t="s">
        <v>43</v>
      </c>
      <c r="G93" s="19">
        <v>3264</v>
      </c>
    </row>
    <row r="94" spans="1:7" ht="63.75">
      <c r="A94" s="34" t="s">
        <v>171</v>
      </c>
      <c r="B94" s="26" t="s">
        <v>216</v>
      </c>
      <c r="C94" s="16" t="s">
        <v>25</v>
      </c>
      <c r="D94" s="16" t="s">
        <v>13</v>
      </c>
      <c r="E94" s="18" t="s">
        <v>224</v>
      </c>
      <c r="F94" s="18"/>
      <c r="G94" s="19">
        <f>G95</f>
        <v>220.9</v>
      </c>
    </row>
    <row r="95" spans="1:7" ht="25.5">
      <c r="A95" s="34" t="s">
        <v>172</v>
      </c>
      <c r="B95" s="30" t="s">
        <v>49</v>
      </c>
      <c r="C95" s="16" t="s">
        <v>25</v>
      </c>
      <c r="D95" s="16" t="s">
        <v>13</v>
      </c>
      <c r="E95" s="18" t="s">
        <v>224</v>
      </c>
      <c r="F95" s="18" t="s">
        <v>47</v>
      </c>
      <c r="G95" s="19">
        <v>220.9</v>
      </c>
    </row>
    <row r="96" spans="1:7" ht="12.75">
      <c r="A96" s="5" t="s">
        <v>173</v>
      </c>
      <c r="B96" s="5" t="s">
        <v>102</v>
      </c>
      <c r="C96" s="16" t="s">
        <v>25</v>
      </c>
      <c r="D96" s="13" t="s">
        <v>41</v>
      </c>
      <c r="E96" s="21"/>
      <c r="F96" s="18"/>
      <c r="G96" s="14">
        <f>G97</f>
        <v>3420.1</v>
      </c>
    </row>
    <row r="97" spans="1:7" ht="63.75">
      <c r="A97" s="6" t="s">
        <v>174</v>
      </c>
      <c r="B97" s="27" t="s">
        <v>200</v>
      </c>
      <c r="C97" s="16" t="s">
        <v>25</v>
      </c>
      <c r="D97" s="16" t="s">
        <v>41</v>
      </c>
      <c r="E97" s="21" t="s">
        <v>225</v>
      </c>
      <c r="F97" s="18"/>
      <c r="G97" s="19">
        <f>G98</f>
        <v>3420.1</v>
      </c>
    </row>
    <row r="98" spans="1:8" ht="25.5">
      <c r="A98" s="6" t="s">
        <v>175</v>
      </c>
      <c r="B98" s="30" t="s">
        <v>49</v>
      </c>
      <c r="C98" s="16" t="s">
        <v>25</v>
      </c>
      <c r="D98" s="16" t="s">
        <v>41</v>
      </c>
      <c r="E98" s="21" t="s">
        <v>225</v>
      </c>
      <c r="F98" s="18" t="s">
        <v>47</v>
      </c>
      <c r="G98" s="19">
        <v>3420.1</v>
      </c>
      <c r="H98" s="1"/>
    </row>
    <row r="99" spans="1:8" ht="12.75">
      <c r="A99" s="5" t="s">
        <v>176</v>
      </c>
      <c r="B99" s="5" t="s">
        <v>103</v>
      </c>
      <c r="C99" s="16" t="s">
        <v>25</v>
      </c>
      <c r="D99" s="13" t="s">
        <v>104</v>
      </c>
      <c r="E99" s="15"/>
      <c r="F99" s="15"/>
      <c r="G99" s="14">
        <f>G100+G103+G108</f>
        <v>5473.299999999999</v>
      </c>
      <c r="H99" s="1"/>
    </row>
    <row r="100" spans="1:8" ht="12.75">
      <c r="A100" s="5" t="s">
        <v>177</v>
      </c>
      <c r="B100" s="5" t="s">
        <v>105</v>
      </c>
      <c r="C100" s="16" t="s">
        <v>25</v>
      </c>
      <c r="D100" s="13" t="s">
        <v>33</v>
      </c>
      <c r="E100" s="15"/>
      <c r="F100" s="15"/>
      <c r="G100" s="14">
        <f>G101</f>
        <v>1209.8</v>
      </c>
      <c r="H100" s="1"/>
    </row>
    <row r="101" spans="1:7" ht="103.5" customHeight="1">
      <c r="A101" s="20" t="s">
        <v>178</v>
      </c>
      <c r="B101" s="6" t="s">
        <v>255</v>
      </c>
      <c r="C101" s="16" t="s">
        <v>25</v>
      </c>
      <c r="D101" s="16" t="s">
        <v>33</v>
      </c>
      <c r="E101" s="18" t="s">
        <v>217</v>
      </c>
      <c r="F101" s="15"/>
      <c r="G101" s="19">
        <f>G102</f>
        <v>1209.8</v>
      </c>
    </row>
    <row r="102" spans="1:7" ht="12.75">
      <c r="A102" s="20" t="s">
        <v>179</v>
      </c>
      <c r="B102" s="6" t="s">
        <v>50</v>
      </c>
      <c r="C102" s="16" t="s">
        <v>25</v>
      </c>
      <c r="D102" s="16" t="s">
        <v>33</v>
      </c>
      <c r="E102" s="18" t="s">
        <v>217</v>
      </c>
      <c r="F102" s="18" t="s">
        <v>48</v>
      </c>
      <c r="G102" s="19">
        <v>1209.8</v>
      </c>
    </row>
    <row r="103" spans="1:7" ht="12.75">
      <c r="A103" s="38" t="s">
        <v>180</v>
      </c>
      <c r="B103" s="5" t="s">
        <v>106</v>
      </c>
      <c r="C103" s="16" t="s">
        <v>25</v>
      </c>
      <c r="D103" s="13" t="s">
        <v>14</v>
      </c>
      <c r="E103" s="15"/>
      <c r="F103" s="15"/>
      <c r="G103" s="14">
        <f>G104+G106</f>
        <v>3150.2999999999997</v>
      </c>
    </row>
    <row r="104" spans="1:7" ht="51">
      <c r="A104" s="6" t="s">
        <v>181</v>
      </c>
      <c r="B104" s="6" t="s">
        <v>230</v>
      </c>
      <c r="C104" s="16" t="s">
        <v>25</v>
      </c>
      <c r="D104" s="16" t="s">
        <v>14</v>
      </c>
      <c r="E104" s="21" t="s">
        <v>235</v>
      </c>
      <c r="F104" s="18"/>
      <c r="G104" s="19">
        <f>G105</f>
        <v>2594.7</v>
      </c>
    </row>
    <row r="105" spans="1:7" ht="12.75">
      <c r="A105" s="6" t="s">
        <v>182</v>
      </c>
      <c r="B105" s="6" t="s">
        <v>50</v>
      </c>
      <c r="C105" s="16" t="s">
        <v>25</v>
      </c>
      <c r="D105" s="16" t="s">
        <v>14</v>
      </c>
      <c r="E105" s="21" t="s">
        <v>235</v>
      </c>
      <c r="F105" s="18" t="s">
        <v>48</v>
      </c>
      <c r="G105" s="19">
        <v>2594.7</v>
      </c>
    </row>
    <row r="106" spans="1:7" ht="38.25">
      <c r="A106" s="6" t="s">
        <v>183</v>
      </c>
      <c r="B106" s="6" t="s">
        <v>231</v>
      </c>
      <c r="C106" s="16" t="s">
        <v>25</v>
      </c>
      <c r="D106" s="16" t="s">
        <v>14</v>
      </c>
      <c r="E106" s="21" t="s">
        <v>234</v>
      </c>
      <c r="F106" s="18"/>
      <c r="G106" s="19">
        <f>G107</f>
        <v>555.6</v>
      </c>
    </row>
    <row r="107" spans="1:7" ht="12.75">
      <c r="A107" s="6" t="s">
        <v>184</v>
      </c>
      <c r="B107" s="6" t="s">
        <v>50</v>
      </c>
      <c r="C107" s="16" t="s">
        <v>25</v>
      </c>
      <c r="D107" s="16" t="s">
        <v>14</v>
      </c>
      <c r="E107" s="21" t="s">
        <v>234</v>
      </c>
      <c r="F107" s="18" t="s">
        <v>48</v>
      </c>
      <c r="G107" s="19">
        <v>555.6</v>
      </c>
    </row>
    <row r="108" spans="1:7" ht="12.75">
      <c r="A108" s="5" t="s">
        <v>185</v>
      </c>
      <c r="B108" s="39" t="s">
        <v>107</v>
      </c>
      <c r="C108" s="16" t="s">
        <v>25</v>
      </c>
      <c r="D108" s="13" t="s">
        <v>30</v>
      </c>
      <c r="E108" s="21"/>
      <c r="F108" s="18"/>
      <c r="G108" s="14">
        <f>G109</f>
        <v>1113.2</v>
      </c>
    </row>
    <row r="109" spans="1:7" ht="63.75">
      <c r="A109" s="6" t="s">
        <v>186</v>
      </c>
      <c r="B109" s="27" t="s">
        <v>201</v>
      </c>
      <c r="C109" s="16" t="s">
        <v>25</v>
      </c>
      <c r="D109" s="16" t="s">
        <v>30</v>
      </c>
      <c r="E109" s="21" t="s">
        <v>226</v>
      </c>
      <c r="F109" s="18"/>
      <c r="G109" s="19">
        <f>G110</f>
        <v>1113.2</v>
      </c>
    </row>
    <row r="110" spans="1:8" ht="25.5">
      <c r="A110" s="6" t="s">
        <v>187</v>
      </c>
      <c r="B110" s="30" t="s">
        <v>49</v>
      </c>
      <c r="C110" s="16" t="s">
        <v>25</v>
      </c>
      <c r="D110" s="16" t="s">
        <v>30</v>
      </c>
      <c r="E110" s="21" t="s">
        <v>226</v>
      </c>
      <c r="F110" s="18" t="s">
        <v>47</v>
      </c>
      <c r="G110" s="19">
        <v>1113.2</v>
      </c>
      <c r="H110" s="1"/>
    </row>
    <row r="111" spans="1:8" ht="12.75">
      <c r="A111" s="5" t="s">
        <v>188</v>
      </c>
      <c r="B111" s="39" t="s">
        <v>108</v>
      </c>
      <c r="C111" s="16" t="s">
        <v>25</v>
      </c>
      <c r="D111" s="13" t="s">
        <v>109</v>
      </c>
      <c r="E111" s="21"/>
      <c r="F111" s="18"/>
      <c r="G111" s="14">
        <f>G112</f>
        <v>2668.8</v>
      </c>
      <c r="H111" s="1"/>
    </row>
    <row r="112" spans="1:8" ht="12.75">
      <c r="A112" s="5" t="s">
        <v>189</v>
      </c>
      <c r="B112" s="39" t="s">
        <v>110</v>
      </c>
      <c r="C112" s="16" t="s">
        <v>25</v>
      </c>
      <c r="D112" s="13" t="s">
        <v>31</v>
      </c>
      <c r="E112" s="21"/>
      <c r="F112" s="18"/>
      <c r="G112" s="14">
        <f>G113</f>
        <v>2668.8</v>
      </c>
      <c r="H112" s="1"/>
    </row>
    <row r="113" spans="1:7" ht="114.75">
      <c r="A113" s="6" t="s">
        <v>190</v>
      </c>
      <c r="B113" s="27" t="s">
        <v>202</v>
      </c>
      <c r="C113" s="16" t="s">
        <v>25</v>
      </c>
      <c r="D113" s="16" t="s">
        <v>31</v>
      </c>
      <c r="E113" s="21" t="s">
        <v>227</v>
      </c>
      <c r="F113" s="18"/>
      <c r="G113" s="19">
        <f>G114</f>
        <v>2668.8</v>
      </c>
    </row>
    <row r="114" spans="1:7" ht="25.5">
      <c r="A114" s="6" t="s">
        <v>191</v>
      </c>
      <c r="B114" s="30" t="s">
        <v>49</v>
      </c>
      <c r="C114" s="16" t="s">
        <v>25</v>
      </c>
      <c r="D114" s="16" t="s">
        <v>31</v>
      </c>
      <c r="E114" s="21" t="s">
        <v>227</v>
      </c>
      <c r="F114" s="18" t="s">
        <v>47</v>
      </c>
      <c r="G114" s="19">
        <v>2668.8</v>
      </c>
    </row>
    <row r="115" spans="1:7" ht="12.75">
      <c r="A115" s="5" t="s">
        <v>192</v>
      </c>
      <c r="B115" s="5" t="s">
        <v>111</v>
      </c>
      <c r="C115" s="16" t="s">
        <v>25</v>
      </c>
      <c r="D115" s="13" t="s">
        <v>112</v>
      </c>
      <c r="E115" s="21"/>
      <c r="F115" s="18"/>
      <c r="G115" s="14">
        <f>G116</f>
        <v>1413.8</v>
      </c>
    </row>
    <row r="116" spans="1:7" ht="12.75">
      <c r="A116" s="5" t="s">
        <v>193</v>
      </c>
      <c r="B116" s="5" t="s">
        <v>113</v>
      </c>
      <c r="C116" s="16" t="s">
        <v>25</v>
      </c>
      <c r="D116" s="13" t="s">
        <v>32</v>
      </c>
      <c r="E116" s="21"/>
      <c r="F116" s="18"/>
      <c r="G116" s="14">
        <f>G117</f>
        <v>1413.8</v>
      </c>
    </row>
    <row r="117" spans="1:7" ht="25.5">
      <c r="A117" s="6" t="s">
        <v>194</v>
      </c>
      <c r="B117" s="26" t="s">
        <v>218</v>
      </c>
      <c r="C117" s="16" t="s">
        <v>25</v>
      </c>
      <c r="D117" s="16" t="s">
        <v>32</v>
      </c>
      <c r="E117" s="21" t="s">
        <v>219</v>
      </c>
      <c r="F117" s="18"/>
      <c r="G117" s="19">
        <f>G118</f>
        <v>1413.8</v>
      </c>
    </row>
    <row r="118" spans="1:7" ht="25.5">
      <c r="A118" s="6" t="s">
        <v>195</v>
      </c>
      <c r="B118" s="6" t="s">
        <v>44</v>
      </c>
      <c r="C118" s="16" t="s">
        <v>25</v>
      </c>
      <c r="D118" s="16" t="s">
        <v>32</v>
      </c>
      <c r="E118" s="21" t="s">
        <v>219</v>
      </c>
      <c r="F118" s="18" t="s">
        <v>43</v>
      </c>
      <c r="G118" s="19">
        <v>1413.8</v>
      </c>
    </row>
    <row r="119" spans="1:7" ht="15.75">
      <c r="A119" s="35"/>
      <c r="B119" s="8" t="s">
        <v>16</v>
      </c>
      <c r="C119" s="17"/>
      <c r="D119" s="24"/>
      <c r="E119" s="24"/>
      <c r="F119" s="25"/>
      <c r="G119" s="14">
        <f>G7+G24+G30</f>
        <v>58000.00000000001</v>
      </c>
    </row>
    <row r="122" ht="12.75">
      <c r="G122" s="4"/>
    </row>
  </sheetData>
  <sheetProtection/>
  <mergeCells count="4">
    <mergeCell ref="A5:G5"/>
    <mergeCell ref="A1:G1"/>
    <mergeCell ref="A4:G4"/>
    <mergeCell ref="B3:G3"/>
  </mergeCells>
  <printOptions/>
  <pageMargins left="0.5905511811023623" right="0.3937007874015748" top="0.3937007874015748" bottom="0.3937007874015748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3.140625" style="0" customWidth="1"/>
  </cols>
  <sheetData>
    <row r="1" ht="12.75">
      <c r="A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</cp:lastModifiedBy>
  <cp:lastPrinted>2015-11-17T07:54:36Z</cp:lastPrinted>
  <dcterms:created xsi:type="dcterms:W3CDTF">1996-10-08T23:32:33Z</dcterms:created>
  <dcterms:modified xsi:type="dcterms:W3CDTF">2015-11-17T07:57:33Z</dcterms:modified>
  <cp:category/>
  <cp:version/>
  <cp:contentType/>
  <cp:contentStatus/>
</cp:coreProperties>
</file>